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80"/>
  </bookViews>
  <sheets>
    <sheet name="ISM&amp;P" sheetId="1" r:id="rId1"/>
  </sheets>
  <definedNames>
    <definedName name="_xlnm.Print_Titles" localSheetId="0">'ISM&amp;P'!$1:$1</definedName>
  </definedNames>
  <calcPr calcId="144525"/>
</workbook>
</file>

<file path=xl/sharedStrings.xml><?xml version="1.0" encoding="utf-8"?>
<sst xmlns="http://schemas.openxmlformats.org/spreadsheetml/2006/main" count="147" uniqueCount="138">
  <si>
    <t xml:space="preserve">KADAR YURAN PENGAJIAN PROGRAM SARJANA MUDA </t>
  </si>
  <si>
    <t>A. IJAZAH SARJANA MUDA PENDIDIKAN</t>
  </si>
  <si>
    <t>TEMPATAN</t>
  </si>
  <si>
    <t>KOD PROGRAM</t>
  </si>
  <si>
    <t>PROGRAM</t>
  </si>
  <si>
    <t>SEM 1</t>
  </si>
  <si>
    <t>SEM SETERUSNYA</t>
  </si>
  <si>
    <t>JUMLAH 6/8 SEMESTER</t>
  </si>
  <si>
    <t>Cost-per-student</t>
  </si>
  <si>
    <t>Subsidi</t>
  </si>
  <si>
    <t>BIDANG BUKAN SAINS DAN TEKNIKAL</t>
  </si>
  <si>
    <t>AT01</t>
  </si>
  <si>
    <t>Kesusasteraan Melayu</t>
  </si>
  <si>
    <t>AT04</t>
  </si>
  <si>
    <t>Bimbingan Dan Kaunseling</t>
  </si>
  <si>
    <t>AT05</t>
  </si>
  <si>
    <t>Bahasa Melayu</t>
  </si>
  <si>
    <t>AT06</t>
  </si>
  <si>
    <t>Pengajaran Bahasa Inggeris Sebagai Bahasa Kedua</t>
  </si>
  <si>
    <t>AT08</t>
  </si>
  <si>
    <t>Perakaunan</t>
  </si>
  <si>
    <t>AT10</t>
  </si>
  <si>
    <t>Pendidikan Khas</t>
  </si>
  <si>
    <t>AT18</t>
  </si>
  <si>
    <t>Ekonomi</t>
  </si>
  <si>
    <t>AT19</t>
  </si>
  <si>
    <t>Pendidikan Awal Kanak-Kanak</t>
  </si>
  <si>
    <t>AT21</t>
  </si>
  <si>
    <t>Pengurusan Perniagaan</t>
  </si>
  <si>
    <t>AT32</t>
  </si>
  <si>
    <t>Sejarah</t>
  </si>
  <si>
    <t>AT33</t>
  </si>
  <si>
    <t>Geografi</t>
  </si>
  <si>
    <t>AT34</t>
  </si>
  <si>
    <t>Sekolah Rendah</t>
  </si>
  <si>
    <t>AT35</t>
  </si>
  <si>
    <t>Pendidikan Islam</t>
  </si>
  <si>
    <t>AT36</t>
  </si>
  <si>
    <t>Tahfiz Al-Quran dan Qira'at</t>
  </si>
  <si>
    <t>AT41</t>
  </si>
  <si>
    <t>Pendidikan Moral</t>
  </si>
  <si>
    <t>AT45</t>
  </si>
  <si>
    <t>Keusahawanan dan Perdagangan</t>
  </si>
  <si>
    <t>AT49</t>
  </si>
  <si>
    <t>Bahasa Arab dengan Pendidikan</t>
  </si>
  <si>
    <t>AT50</t>
  </si>
  <si>
    <t>Bahasa Cina dengan Pendidikan</t>
  </si>
  <si>
    <t>AT58</t>
  </si>
  <si>
    <t>Pengajian Malaysia dengan Pendidikan</t>
  </si>
  <si>
    <t>AT62</t>
  </si>
  <si>
    <t>Bahasa Tamil</t>
  </si>
  <si>
    <t>BIDANG SAINS</t>
  </si>
  <si>
    <t>AT03</t>
  </si>
  <si>
    <t>Sains Sukan</t>
  </si>
  <si>
    <t>AT11</t>
  </si>
  <si>
    <t>Biologi</t>
  </si>
  <si>
    <t>AT12</t>
  </si>
  <si>
    <t>Fizik</t>
  </si>
  <si>
    <t>AT13</t>
  </si>
  <si>
    <t>Kimia</t>
  </si>
  <si>
    <t>AT14</t>
  </si>
  <si>
    <t>Matematik</t>
  </si>
  <si>
    <t>AT16</t>
  </si>
  <si>
    <t>Sains</t>
  </si>
  <si>
    <t>AT42</t>
  </si>
  <si>
    <t>Psikologi Sukan</t>
  </si>
  <si>
    <t>AT43</t>
  </si>
  <si>
    <t>Sains Kejurulatihan</t>
  </si>
  <si>
    <t>AT48</t>
  </si>
  <si>
    <t>Sains (Matematik) dengan Pendidikan</t>
  </si>
  <si>
    <t>AT59</t>
  </si>
  <si>
    <t>Pendidikan Jasmani</t>
  </si>
  <si>
    <t>BIDANG TEKNIKAL &amp; TEKNOLOGI</t>
  </si>
  <si>
    <t>AT07</t>
  </si>
  <si>
    <t>Ekonomi Rumah Tangga</t>
  </si>
  <si>
    <t>AT09</t>
  </si>
  <si>
    <t>Sains Pertanian</t>
  </si>
  <si>
    <t>AT20</t>
  </si>
  <si>
    <t>Teknologi Maklumat</t>
  </si>
  <si>
    <t>AT22</t>
  </si>
  <si>
    <t>Muzik</t>
  </si>
  <si>
    <t>AT23</t>
  </si>
  <si>
    <t>Seni</t>
  </si>
  <si>
    <t>AT31</t>
  </si>
  <si>
    <t>Kemahiran Hidup</t>
  </si>
  <si>
    <t>AT44</t>
  </si>
  <si>
    <t>Seni Komunikasi Visual</t>
  </si>
  <si>
    <t>AT46</t>
  </si>
  <si>
    <t>Multimedia</t>
  </si>
  <si>
    <t>AT47</t>
  </si>
  <si>
    <t>Teknologi Reka Bentuk Berkomputer</t>
  </si>
  <si>
    <t>AT55</t>
  </si>
  <si>
    <t>Reka Bentuk dan Teknologi</t>
  </si>
  <si>
    <t>AT64</t>
  </si>
  <si>
    <t>Reka Cipta</t>
  </si>
  <si>
    <t>AT65</t>
  </si>
  <si>
    <t>Sains Pertanian (Pengembangan Pertanian)</t>
  </si>
  <si>
    <t>B. IAJAZAH SARJANA MUDA</t>
  </si>
  <si>
    <t>BUKAN SAINS</t>
  </si>
  <si>
    <t>AA06</t>
  </si>
  <si>
    <t>Seni Persembahan (Teater)</t>
  </si>
  <si>
    <t>AA56</t>
  </si>
  <si>
    <t>Seni Persembahan (Tari)</t>
  </si>
  <si>
    <t>AB14</t>
  </si>
  <si>
    <t>Komunikasi (Komunikasi Sosial)</t>
  </si>
  <si>
    <t>AE02</t>
  </si>
  <si>
    <t>AE07</t>
  </si>
  <si>
    <t>Ekonomi (Kewangan)</t>
  </si>
  <si>
    <t>AE11</t>
  </si>
  <si>
    <t>Pentadbiran Perniagaan (Pengurusan Sumber Manusia)</t>
  </si>
  <si>
    <t>AE23</t>
  </si>
  <si>
    <t>Ekonomi (Kewangan Islam)</t>
  </si>
  <si>
    <t>SAINS</t>
  </si>
  <si>
    <t>AA16</t>
  </si>
  <si>
    <t>Psikologi</t>
  </si>
  <si>
    <t>AC10</t>
  </si>
  <si>
    <t>Kejuruteraan Perisian (Perisian Pendidikan)</t>
  </si>
  <si>
    <t>AC33</t>
  </si>
  <si>
    <t>Reka Bentuk (Permainan Digital)</t>
  </si>
  <si>
    <t>AH16</t>
  </si>
  <si>
    <t>Reka Bentuk (Pengiklanan)</t>
  </si>
  <si>
    <t>AH17</t>
  </si>
  <si>
    <t>Reka Bentuk (Animasi)</t>
  </si>
  <si>
    <t>AS20</t>
  </si>
  <si>
    <t>Sains Sukan (Psikologi Sukan)</t>
  </si>
  <si>
    <t>AS72</t>
  </si>
  <si>
    <t>Sains Sukan (Rehabilitasi Sukan)</t>
  </si>
  <si>
    <t>AS74</t>
  </si>
  <si>
    <t>Sains Sukan (Sains Kejurulatihan)</t>
  </si>
  <si>
    <t>PERKHIDMATAN KEWANGAN</t>
  </si>
  <si>
    <t>AE14</t>
  </si>
  <si>
    <t>Pentadbiran Perniagaan (Perkhidmatan Kewangan)</t>
  </si>
  <si>
    <t>NOTA</t>
  </si>
  <si>
    <t>Kadar yuran tidak termasuk yuran asrama seperti berikut:</t>
  </si>
  <si>
    <t>Tempatan       :  RM563.35 / semester</t>
  </si>
  <si>
    <t>Kadar yuran tidak termasuk yuran konvokesyen seperti berikut:</t>
  </si>
  <si>
    <t>Tempatan       :  RM150.00</t>
  </si>
  <si>
    <t>;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</si>
</sst>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RM&quot;* #,##0.00_-;\-&quot;RM&quot;* #,##0.00_-;_-&quot;RM&quot;* &quot;-&quot;??_-;_-@_-"/>
    <numFmt numFmtId="178" formatCode="_(* #,##0_);_(* \(#,##0\);_(* &quot;-&quot;_);_(@_)"/>
    <numFmt numFmtId="179" formatCode="_-&quot;RM&quot;* #,##0_-;\-&quot;RM&quot;* #,##0_-;_-&quot;RM&quot;* &quot;-&quot;??_-;_-@_-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76" fontId="0" fillId="0" borderId="0" xfId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76" fontId="1" fillId="2" borderId="1" xfId="1" applyFont="1" applyFill="1" applyBorder="1" applyAlignment="1">
      <alignment horizontal="center"/>
    </xf>
    <xf numFmtId="176" fontId="1" fillId="2" borderId="2" xfId="1" applyFont="1" applyFill="1" applyBorder="1" applyAlignment="1">
      <alignment horizontal="center"/>
    </xf>
    <xf numFmtId="176" fontId="1" fillId="2" borderId="3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6" fontId="1" fillId="2" borderId="1" xfId="1" applyFont="1" applyFill="1" applyBorder="1" applyAlignment="1">
      <alignment horizontal="center" vertical="center"/>
    </xf>
    <xf numFmtId="176" fontId="1" fillId="2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1" applyFont="1" applyBorder="1"/>
    <xf numFmtId="176" fontId="0" fillId="0" borderId="2" xfId="0" applyNumberFormat="1" applyBorder="1"/>
    <xf numFmtId="176" fontId="0" fillId="0" borderId="1" xfId="0" applyNumberFormat="1" applyBorder="1"/>
    <xf numFmtId="176" fontId="1" fillId="0" borderId="2" xfId="0" applyNumberFormat="1" applyFont="1" applyBorder="1" applyAlignment="1">
      <alignment horizontal="left"/>
    </xf>
    <xf numFmtId="176" fontId="1" fillId="0" borderId="4" xfId="0" applyNumberFormat="1" applyFont="1" applyBorder="1" applyAlignment="1">
      <alignment horizontal="left"/>
    </xf>
    <xf numFmtId="176" fontId="1" fillId="0" borderId="3" xfId="0" applyNumberFormat="1" applyFont="1" applyBorder="1" applyAlignment="1">
      <alignment horizontal="left"/>
    </xf>
    <xf numFmtId="176" fontId="1" fillId="0" borderId="2" xfId="1" applyFont="1" applyBorder="1" applyAlignment="1">
      <alignment horizontal="left"/>
    </xf>
    <xf numFmtId="176" fontId="1" fillId="0" borderId="4" xfId="1" applyFont="1" applyBorder="1" applyAlignment="1">
      <alignment horizontal="left"/>
    </xf>
    <xf numFmtId="176" fontId="1" fillId="0" borderId="3" xfId="1" applyFont="1" applyBorder="1" applyAlignment="1">
      <alignment horizontal="left"/>
    </xf>
    <xf numFmtId="176" fontId="0" fillId="0" borderId="0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76" fontId="0" fillId="0" borderId="1" xfId="1" applyFont="1" applyFill="1" applyBorder="1"/>
    <xf numFmtId="176" fontId="0" fillId="0" borderId="2" xfId="0" applyNumberFormat="1" applyFill="1" applyBorder="1"/>
    <xf numFmtId="176" fontId="0" fillId="0" borderId="1" xfId="0" applyNumberFormat="1" applyFill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tabSelected="1" view="pageBreakPreview" zoomScaleNormal="100" workbookViewId="0">
      <selection activeCell="G92" sqref="G92"/>
    </sheetView>
  </sheetViews>
  <sheetFormatPr defaultColWidth="9" defaultRowHeight="15" outlineLevelCol="6"/>
  <cols>
    <col min="1" max="1" width="10.2857142857143" style="2" customWidth="1"/>
    <col min="2" max="2" width="42.2857142857143" customWidth="1"/>
    <col min="3" max="3" width="9.28571428571429" style="3" customWidth="1"/>
    <col min="4" max="4" width="12.8571428571429" style="3" customWidth="1"/>
    <col min="5" max="7" width="12" customWidth="1"/>
  </cols>
  <sheetData>
    <row r="1" spans="1:7">
      <c r="A1" s="4" t="s">
        <v>0</v>
      </c>
      <c r="B1" s="4"/>
      <c r="C1" s="4"/>
      <c r="D1" s="4"/>
      <c r="E1" s="4"/>
      <c r="F1" s="4"/>
      <c r="G1" s="4"/>
    </row>
    <row r="3" spans="1:6">
      <c r="A3" s="5" t="s">
        <v>1</v>
      </c>
      <c r="F3" s="3"/>
    </row>
    <row r="4" spans="1:7">
      <c r="A4" s="5"/>
      <c r="C4" s="6" t="s">
        <v>2</v>
      </c>
      <c r="D4" s="6"/>
      <c r="E4" s="6"/>
      <c r="F4" s="7"/>
      <c r="G4" s="8"/>
    </row>
    <row r="5" ht="30" spans="1:7">
      <c r="A5" s="9" t="s">
        <v>3</v>
      </c>
      <c r="B5" s="10" t="s">
        <v>4</v>
      </c>
      <c r="C5" s="11" t="s">
        <v>5</v>
      </c>
      <c r="D5" s="12" t="s">
        <v>6</v>
      </c>
      <c r="E5" s="9" t="s">
        <v>7</v>
      </c>
      <c r="F5" s="9" t="s">
        <v>8</v>
      </c>
      <c r="G5" s="9" t="s">
        <v>9</v>
      </c>
    </row>
    <row r="6" spans="1:7">
      <c r="A6" s="13" t="s">
        <v>10</v>
      </c>
      <c r="B6" s="14"/>
      <c r="C6" s="14"/>
      <c r="D6" s="14"/>
      <c r="E6" s="14"/>
      <c r="F6" s="14"/>
      <c r="G6" s="15"/>
    </row>
    <row r="7" spans="1:7">
      <c r="A7" s="16" t="s">
        <v>11</v>
      </c>
      <c r="B7" s="17" t="s">
        <v>12</v>
      </c>
      <c r="C7" s="18">
        <v>1669</v>
      </c>
      <c r="D7" s="18">
        <v>829</v>
      </c>
      <c r="E7" s="19">
        <f>D7*7+C7</f>
        <v>7472</v>
      </c>
      <c r="F7" s="20">
        <v>40580</v>
      </c>
      <c r="G7" s="20">
        <f>F7-E7</f>
        <v>33108</v>
      </c>
    </row>
    <row r="8" spans="1:7">
      <c r="A8" s="16" t="s">
        <v>13</v>
      </c>
      <c r="B8" s="17" t="s">
        <v>14</v>
      </c>
      <c r="C8" s="18">
        <v>1669</v>
      </c>
      <c r="D8" s="18">
        <v>829</v>
      </c>
      <c r="E8" s="19">
        <f t="shared" ref="E8:E71" si="0">D8*7+C8</f>
        <v>7472</v>
      </c>
      <c r="F8" s="20">
        <v>40580</v>
      </c>
      <c r="G8" s="20">
        <f t="shared" ref="G8:G26" si="1">F8-E8</f>
        <v>33108</v>
      </c>
    </row>
    <row r="9" spans="1:7">
      <c r="A9" s="16" t="s">
        <v>15</v>
      </c>
      <c r="B9" s="17" t="s">
        <v>16</v>
      </c>
      <c r="C9" s="18">
        <v>1669</v>
      </c>
      <c r="D9" s="18">
        <v>829</v>
      </c>
      <c r="E9" s="19">
        <f t="shared" si="0"/>
        <v>7472</v>
      </c>
      <c r="F9" s="20">
        <v>40580</v>
      </c>
      <c r="G9" s="20">
        <f t="shared" si="1"/>
        <v>33108</v>
      </c>
    </row>
    <row r="10" spans="1:7">
      <c r="A10" s="16" t="s">
        <v>17</v>
      </c>
      <c r="B10" s="17" t="s">
        <v>18</v>
      </c>
      <c r="C10" s="18">
        <v>1669</v>
      </c>
      <c r="D10" s="18">
        <v>829</v>
      </c>
      <c r="E10" s="19">
        <f t="shared" si="0"/>
        <v>7472</v>
      </c>
      <c r="F10" s="20">
        <v>40580</v>
      </c>
      <c r="G10" s="20">
        <f t="shared" si="1"/>
        <v>33108</v>
      </c>
    </row>
    <row r="11" spans="1:7">
      <c r="A11" s="16" t="s">
        <v>19</v>
      </c>
      <c r="B11" s="17" t="s">
        <v>20</v>
      </c>
      <c r="C11" s="18">
        <v>1669</v>
      </c>
      <c r="D11" s="18">
        <v>829</v>
      </c>
      <c r="E11" s="19">
        <f t="shared" si="0"/>
        <v>7472</v>
      </c>
      <c r="F11" s="20">
        <v>40580</v>
      </c>
      <c r="G11" s="20">
        <f t="shared" si="1"/>
        <v>33108</v>
      </c>
    </row>
    <row r="12" spans="1:7">
      <c r="A12" s="16" t="s">
        <v>21</v>
      </c>
      <c r="B12" s="17" t="s">
        <v>22</v>
      </c>
      <c r="C12" s="18">
        <v>1669</v>
      </c>
      <c r="D12" s="18">
        <v>829</v>
      </c>
      <c r="E12" s="19">
        <f t="shared" si="0"/>
        <v>7472</v>
      </c>
      <c r="F12" s="20">
        <v>40580</v>
      </c>
      <c r="G12" s="20">
        <f t="shared" si="1"/>
        <v>33108</v>
      </c>
    </row>
    <row r="13" spans="1:7">
      <c r="A13" s="16" t="s">
        <v>23</v>
      </c>
      <c r="B13" s="17" t="s">
        <v>24</v>
      </c>
      <c r="C13" s="18">
        <v>1669</v>
      </c>
      <c r="D13" s="18">
        <v>829</v>
      </c>
      <c r="E13" s="19">
        <f t="shared" si="0"/>
        <v>7472</v>
      </c>
      <c r="F13" s="20">
        <v>40580</v>
      </c>
      <c r="G13" s="20">
        <f t="shared" si="1"/>
        <v>33108</v>
      </c>
    </row>
    <row r="14" spans="1:7">
      <c r="A14" s="16" t="s">
        <v>25</v>
      </c>
      <c r="B14" s="17" t="s">
        <v>26</v>
      </c>
      <c r="C14" s="18">
        <v>1669</v>
      </c>
      <c r="D14" s="18">
        <v>829</v>
      </c>
      <c r="E14" s="19">
        <f t="shared" si="0"/>
        <v>7472</v>
      </c>
      <c r="F14" s="20">
        <v>40580</v>
      </c>
      <c r="G14" s="20">
        <f t="shared" si="1"/>
        <v>33108</v>
      </c>
    </row>
    <row r="15" spans="1:7">
      <c r="A15" s="16" t="s">
        <v>27</v>
      </c>
      <c r="B15" s="17" t="s">
        <v>28</v>
      </c>
      <c r="C15" s="18">
        <v>1669</v>
      </c>
      <c r="D15" s="18">
        <v>829</v>
      </c>
      <c r="E15" s="19">
        <f t="shared" si="0"/>
        <v>7472</v>
      </c>
      <c r="F15" s="20">
        <v>40580</v>
      </c>
      <c r="G15" s="20">
        <f t="shared" si="1"/>
        <v>33108</v>
      </c>
    </row>
    <row r="16" spans="1:7">
      <c r="A16" s="16" t="s">
        <v>29</v>
      </c>
      <c r="B16" s="17" t="s">
        <v>30</v>
      </c>
      <c r="C16" s="18">
        <v>1669</v>
      </c>
      <c r="D16" s="18">
        <v>829</v>
      </c>
      <c r="E16" s="19">
        <f t="shared" si="0"/>
        <v>7472</v>
      </c>
      <c r="F16" s="20">
        <v>40580</v>
      </c>
      <c r="G16" s="20">
        <f t="shared" si="1"/>
        <v>33108</v>
      </c>
    </row>
    <row r="17" spans="1:7">
      <c r="A17" s="16" t="s">
        <v>31</v>
      </c>
      <c r="B17" s="17" t="s">
        <v>32</v>
      </c>
      <c r="C17" s="18">
        <v>1669</v>
      </c>
      <c r="D17" s="18">
        <v>829</v>
      </c>
      <c r="E17" s="19">
        <f t="shared" si="0"/>
        <v>7472</v>
      </c>
      <c r="F17" s="20">
        <v>40580</v>
      </c>
      <c r="G17" s="20">
        <f t="shared" si="1"/>
        <v>33108</v>
      </c>
    </row>
    <row r="18" spans="1:7">
      <c r="A18" s="16" t="s">
        <v>33</v>
      </c>
      <c r="B18" s="17" t="s">
        <v>34</v>
      </c>
      <c r="C18" s="18">
        <v>1669</v>
      </c>
      <c r="D18" s="18">
        <v>829</v>
      </c>
      <c r="E18" s="19">
        <f t="shared" si="0"/>
        <v>7472</v>
      </c>
      <c r="F18" s="20">
        <v>40580</v>
      </c>
      <c r="G18" s="20">
        <f t="shared" si="1"/>
        <v>33108</v>
      </c>
    </row>
    <row r="19" spans="1:7">
      <c r="A19" s="16" t="s">
        <v>35</v>
      </c>
      <c r="B19" s="17" t="s">
        <v>36</v>
      </c>
      <c r="C19" s="18">
        <v>1669</v>
      </c>
      <c r="D19" s="18">
        <v>829</v>
      </c>
      <c r="E19" s="19">
        <f t="shared" si="0"/>
        <v>7472</v>
      </c>
      <c r="F19" s="20">
        <v>40580</v>
      </c>
      <c r="G19" s="20">
        <f t="shared" si="1"/>
        <v>33108</v>
      </c>
    </row>
    <row r="20" spans="1:7">
      <c r="A20" s="16" t="s">
        <v>37</v>
      </c>
      <c r="B20" s="17" t="s">
        <v>38</v>
      </c>
      <c r="C20" s="18">
        <v>1669</v>
      </c>
      <c r="D20" s="18">
        <v>829</v>
      </c>
      <c r="E20" s="19">
        <f t="shared" si="0"/>
        <v>7472</v>
      </c>
      <c r="F20" s="20">
        <v>40580</v>
      </c>
      <c r="G20" s="20">
        <f t="shared" si="1"/>
        <v>33108</v>
      </c>
    </row>
    <row r="21" spans="1:7">
      <c r="A21" s="16" t="s">
        <v>39</v>
      </c>
      <c r="B21" s="17" t="s">
        <v>40</v>
      </c>
      <c r="C21" s="18">
        <v>1669</v>
      </c>
      <c r="D21" s="18">
        <v>829</v>
      </c>
      <c r="E21" s="19">
        <f t="shared" si="0"/>
        <v>7472</v>
      </c>
      <c r="F21" s="20">
        <v>40580</v>
      </c>
      <c r="G21" s="20">
        <f t="shared" si="1"/>
        <v>33108</v>
      </c>
    </row>
    <row r="22" spans="1:7">
      <c r="A22" s="16" t="s">
        <v>41</v>
      </c>
      <c r="B22" s="17" t="s">
        <v>42</v>
      </c>
      <c r="C22" s="18">
        <v>1669</v>
      </c>
      <c r="D22" s="18">
        <v>829</v>
      </c>
      <c r="E22" s="19">
        <f t="shared" si="0"/>
        <v>7472</v>
      </c>
      <c r="F22" s="20">
        <v>40580</v>
      </c>
      <c r="G22" s="20">
        <f t="shared" si="1"/>
        <v>33108</v>
      </c>
    </row>
    <row r="23" spans="1:7">
      <c r="A23" s="16" t="s">
        <v>43</v>
      </c>
      <c r="B23" s="17" t="s">
        <v>44</v>
      </c>
      <c r="C23" s="18">
        <v>1669</v>
      </c>
      <c r="D23" s="18">
        <v>829</v>
      </c>
      <c r="E23" s="19">
        <f t="shared" si="0"/>
        <v>7472</v>
      </c>
      <c r="F23" s="20">
        <v>40580</v>
      </c>
      <c r="G23" s="20">
        <f t="shared" si="1"/>
        <v>33108</v>
      </c>
    </row>
    <row r="24" spans="1:7">
      <c r="A24" s="16" t="s">
        <v>45</v>
      </c>
      <c r="B24" s="17" t="s">
        <v>46</v>
      </c>
      <c r="C24" s="18">
        <v>1669</v>
      </c>
      <c r="D24" s="18">
        <v>829</v>
      </c>
      <c r="E24" s="19">
        <f t="shared" si="0"/>
        <v>7472</v>
      </c>
      <c r="F24" s="20">
        <v>40580</v>
      </c>
      <c r="G24" s="20">
        <f t="shared" si="1"/>
        <v>33108</v>
      </c>
    </row>
    <row r="25" spans="1:7">
      <c r="A25" s="16" t="s">
        <v>47</v>
      </c>
      <c r="B25" s="17" t="s">
        <v>48</v>
      </c>
      <c r="C25" s="18">
        <v>1669</v>
      </c>
      <c r="D25" s="18">
        <v>829</v>
      </c>
      <c r="E25" s="19">
        <f t="shared" si="0"/>
        <v>7472</v>
      </c>
      <c r="F25" s="20">
        <v>40580</v>
      </c>
      <c r="G25" s="20">
        <f t="shared" si="1"/>
        <v>33108</v>
      </c>
    </row>
    <row r="26" spans="1:7">
      <c r="A26" s="16" t="s">
        <v>49</v>
      </c>
      <c r="B26" s="17" t="s">
        <v>50</v>
      </c>
      <c r="C26" s="18">
        <v>1669</v>
      </c>
      <c r="D26" s="18">
        <v>829</v>
      </c>
      <c r="E26" s="19">
        <f t="shared" si="0"/>
        <v>7472</v>
      </c>
      <c r="F26" s="20">
        <v>40580</v>
      </c>
      <c r="G26" s="20">
        <f t="shared" si="1"/>
        <v>33108</v>
      </c>
    </row>
    <row r="27" s="1" customFormat="1" spans="1:7">
      <c r="A27" s="21" t="s">
        <v>51</v>
      </c>
      <c r="B27" s="22"/>
      <c r="C27" s="22"/>
      <c r="D27" s="22"/>
      <c r="E27" s="22"/>
      <c r="F27" s="22"/>
      <c r="G27" s="23"/>
    </row>
    <row r="28" spans="1:7">
      <c r="A28" s="16" t="s">
        <v>52</v>
      </c>
      <c r="B28" s="17" t="s">
        <v>53</v>
      </c>
      <c r="C28" s="18">
        <v>1739</v>
      </c>
      <c r="D28" s="18">
        <v>899</v>
      </c>
      <c r="E28" s="19">
        <f t="shared" si="0"/>
        <v>8032</v>
      </c>
      <c r="F28" s="20">
        <v>40580</v>
      </c>
      <c r="G28" s="20">
        <f>F28-E28</f>
        <v>32548</v>
      </c>
    </row>
    <row r="29" spans="1:7">
      <c r="A29" s="16" t="s">
        <v>54</v>
      </c>
      <c r="B29" s="17" t="s">
        <v>55</v>
      </c>
      <c r="C29" s="18">
        <v>1739</v>
      </c>
      <c r="D29" s="18">
        <v>899</v>
      </c>
      <c r="E29" s="19">
        <f t="shared" si="0"/>
        <v>8032</v>
      </c>
      <c r="F29" s="20">
        <v>40580</v>
      </c>
      <c r="G29" s="20">
        <f t="shared" ref="G29:G37" si="2">F29-E29</f>
        <v>32548</v>
      </c>
    </row>
    <row r="30" spans="1:7">
      <c r="A30" s="16" t="s">
        <v>56</v>
      </c>
      <c r="B30" s="17" t="s">
        <v>57</v>
      </c>
      <c r="C30" s="18">
        <v>1739</v>
      </c>
      <c r="D30" s="18">
        <v>899</v>
      </c>
      <c r="E30" s="19">
        <f t="shared" si="0"/>
        <v>8032</v>
      </c>
      <c r="F30" s="20">
        <v>40580</v>
      </c>
      <c r="G30" s="20">
        <f t="shared" si="2"/>
        <v>32548</v>
      </c>
    </row>
    <row r="31" spans="1:7">
      <c r="A31" s="16" t="s">
        <v>58</v>
      </c>
      <c r="B31" s="17" t="s">
        <v>59</v>
      </c>
      <c r="C31" s="18">
        <v>1739</v>
      </c>
      <c r="D31" s="18">
        <v>899</v>
      </c>
      <c r="E31" s="19">
        <f t="shared" si="0"/>
        <v>8032</v>
      </c>
      <c r="F31" s="20">
        <v>40580</v>
      </c>
      <c r="G31" s="20">
        <f t="shared" si="2"/>
        <v>32548</v>
      </c>
    </row>
    <row r="32" spans="1:7">
      <c r="A32" s="16" t="s">
        <v>60</v>
      </c>
      <c r="B32" s="17" t="s">
        <v>61</v>
      </c>
      <c r="C32" s="18">
        <v>1739</v>
      </c>
      <c r="D32" s="18">
        <v>899</v>
      </c>
      <c r="E32" s="19">
        <f t="shared" si="0"/>
        <v>8032</v>
      </c>
      <c r="F32" s="20">
        <v>40580</v>
      </c>
      <c r="G32" s="20">
        <f t="shared" si="2"/>
        <v>32548</v>
      </c>
    </row>
    <row r="33" spans="1:7">
      <c r="A33" s="16" t="s">
        <v>62</v>
      </c>
      <c r="B33" s="17" t="s">
        <v>63</v>
      </c>
      <c r="C33" s="18">
        <v>1739</v>
      </c>
      <c r="D33" s="18">
        <v>899</v>
      </c>
      <c r="E33" s="19">
        <f t="shared" si="0"/>
        <v>8032</v>
      </c>
      <c r="F33" s="20">
        <v>40580</v>
      </c>
      <c r="G33" s="20">
        <f t="shared" si="2"/>
        <v>32548</v>
      </c>
    </row>
    <row r="34" spans="1:7">
      <c r="A34" s="16" t="s">
        <v>64</v>
      </c>
      <c r="B34" s="17" t="s">
        <v>65</v>
      </c>
      <c r="C34" s="18">
        <v>1739</v>
      </c>
      <c r="D34" s="18">
        <v>899</v>
      </c>
      <c r="E34" s="19">
        <f t="shared" si="0"/>
        <v>8032</v>
      </c>
      <c r="F34" s="20">
        <v>40580</v>
      </c>
      <c r="G34" s="20">
        <f t="shared" si="2"/>
        <v>32548</v>
      </c>
    </row>
    <row r="35" spans="1:7">
      <c r="A35" s="16" t="s">
        <v>66</v>
      </c>
      <c r="B35" s="17" t="s">
        <v>67</v>
      </c>
      <c r="C35" s="18">
        <v>1739</v>
      </c>
      <c r="D35" s="18">
        <v>899</v>
      </c>
      <c r="E35" s="19">
        <f t="shared" si="0"/>
        <v>8032</v>
      </c>
      <c r="F35" s="20">
        <v>40580</v>
      </c>
      <c r="G35" s="20">
        <f t="shared" si="2"/>
        <v>32548</v>
      </c>
    </row>
    <row r="36" spans="1:7">
      <c r="A36" s="16" t="s">
        <v>68</v>
      </c>
      <c r="B36" s="17" t="s">
        <v>69</v>
      </c>
      <c r="C36" s="18">
        <v>1739</v>
      </c>
      <c r="D36" s="18">
        <v>899</v>
      </c>
      <c r="E36" s="19">
        <f t="shared" si="0"/>
        <v>8032</v>
      </c>
      <c r="F36" s="20">
        <v>40580</v>
      </c>
      <c r="G36" s="20">
        <f t="shared" si="2"/>
        <v>32548</v>
      </c>
    </row>
    <row r="37" spans="1:7">
      <c r="A37" s="16" t="s">
        <v>70</v>
      </c>
      <c r="B37" s="17" t="s">
        <v>71</v>
      </c>
      <c r="C37" s="18">
        <v>1739</v>
      </c>
      <c r="D37" s="18">
        <v>899</v>
      </c>
      <c r="E37" s="19">
        <f t="shared" si="0"/>
        <v>8032</v>
      </c>
      <c r="F37" s="20">
        <v>40580</v>
      </c>
      <c r="G37" s="20">
        <f t="shared" si="2"/>
        <v>32548</v>
      </c>
    </row>
    <row r="38" s="1" customFormat="1" spans="1:7">
      <c r="A38" s="24" t="s">
        <v>72</v>
      </c>
      <c r="B38" s="25"/>
      <c r="C38" s="25"/>
      <c r="D38" s="25"/>
      <c r="E38" s="25"/>
      <c r="F38" s="25"/>
      <c r="G38" s="26"/>
    </row>
    <row r="39" spans="1:7">
      <c r="A39" s="16" t="s">
        <v>73</v>
      </c>
      <c r="B39" s="17" t="s">
        <v>74</v>
      </c>
      <c r="C39" s="18">
        <v>1819</v>
      </c>
      <c r="D39" s="18">
        <v>979</v>
      </c>
      <c r="E39" s="19">
        <f t="shared" si="0"/>
        <v>8672</v>
      </c>
      <c r="F39" s="20">
        <v>40580</v>
      </c>
      <c r="G39" s="20">
        <f>F39-E39</f>
        <v>31908</v>
      </c>
    </row>
    <row r="40" spans="1:7">
      <c r="A40" s="16" t="s">
        <v>75</v>
      </c>
      <c r="B40" s="17" t="s">
        <v>76</v>
      </c>
      <c r="C40" s="18">
        <v>1819</v>
      </c>
      <c r="D40" s="18">
        <v>979</v>
      </c>
      <c r="E40" s="19">
        <f t="shared" si="0"/>
        <v>8672</v>
      </c>
      <c r="F40" s="20">
        <v>40580</v>
      </c>
      <c r="G40" s="20">
        <f t="shared" ref="G40:G49" si="3">F40-E40</f>
        <v>31908</v>
      </c>
    </row>
    <row r="41" spans="1:7">
      <c r="A41" s="16" t="s">
        <v>77</v>
      </c>
      <c r="B41" s="17" t="s">
        <v>78</v>
      </c>
      <c r="C41" s="18">
        <v>1819</v>
      </c>
      <c r="D41" s="18">
        <v>979</v>
      </c>
      <c r="E41" s="19">
        <f t="shared" si="0"/>
        <v>8672</v>
      </c>
      <c r="F41" s="20">
        <v>40580</v>
      </c>
      <c r="G41" s="20">
        <f t="shared" si="3"/>
        <v>31908</v>
      </c>
    </row>
    <row r="42" spans="1:7">
      <c r="A42" s="16" t="s">
        <v>79</v>
      </c>
      <c r="B42" s="17" t="s">
        <v>80</v>
      </c>
      <c r="C42" s="18">
        <v>1819</v>
      </c>
      <c r="D42" s="18">
        <v>979</v>
      </c>
      <c r="E42" s="19">
        <f t="shared" si="0"/>
        <v>8672</v>
      </c>
      <c r="F42" s="20">
        <v>40580</v>
      </c>
      <c r="G42" s="20">
        <f t="shared" si="3"/>
        <v>31908</v>
      </c>
    </row>
    <row r="43" spans="1:7">
      <c r="A43" s="16" t="s">
        <v>81</v>
      </c>
      <c r="B43" s="17" t="s">
        <v>82</v>
      </c>
      <c r="C43" s="18">
        <v>1819</v>
      </c>
      <c r="D43" s="18">
        <v>979</v>
      </c>
      <c r="E43" s="19">
        <f t="shared" si="0"/>
        <v>8672</v>
      </c>
      <c r="F43" s="20">
        <v>40580</v>
      </c>
      <c r="G43" s="20">
        <f t="shared" si="3"/>
        <v>31908</v>
      </c>
    </row>
    <row r="44" spans="1:7">
      <c r="A44" s="16" t="s">
        <v>83</v>
      </c>
      <c r="B44" s="17" t="s">
        <v>84</v>
      </c>
      <c r="C44" s="18">
        <v>1819</v>
      </c>
      <c r="D44" s="18">
        <v>979</v>
      </c>
      <c r="E44" s="19">
        <f t="shared" si="0"/>
        <v>8672</v>
      </c>
      <c r="F44" s="20">
        <v>40580</v>
      </c>
      <c r="G44" s="20">
        <f t="shared" si="3"/>
        <v>31908</v>
      </c>
    </row>
    <row r="45" spans="1:7">
      <c r="A45" s="16" t="s">
        <v>85</v>
      </c>
      <c r="B45" s="17" t="s">
        <v>86</v>
      </c>
      <c r="C45" s="18">
        <v>1819</v>
      </c>
      <c r="D45" s="18">
        <v>979</v>
      </c>
      <c r="E45" s="19">
        <f t="shared" si="0"/>
        <v>8672</v>
      </c>
      <c r="F45" s="20">
        <v>40580</v>
      </c>
      <c r="G45" s="20">
        <f t="shared" si="3"/>
        <v>31908</v>
      </c>
    </row>
    <row r="46" spans="1:7">
      <c r="A46" s="16" t="s">
        <v>87</v>
      </c>
      <c r="B46" s="17" t="s">
        <v>88</v>
      </c>
      <c r="C46" s="18">
        <v>1819</v>
      </c>
      <c r="D46" s="18">
        <v>979</v>
      </c>
      <c r="E46" s="19">
        <f t="shared" si="0"/>
        <v>8672</v>
      </c>
      <c r="F46" s="20">
        <v>40580</v>
      </c>
      <c r="G46" s="20">
        <f t="shared" si="3"/>
        <v>31908</v>
      </c>
    </row>
    <row r="47" spans="1:7">
      <c r="A47" s="16" t="s">
        <v>89</v>
      </c>
      <c r="B47" s="17" t="s">
        <v>90</v>
      </c>
      <c r="C47" s="18">
        <v>1819</v>
      </c>
      <c r="D47" s="18">
        <v>979</v>
      </c>
      <c r="E47" s="20">
        <f t="shared" si="0"/>
        <v>8672</v>
      </c>
      <c r="F47" s="20">
        <v>40580</v>
      </c>
      <c r="G47" s="20">
        <f t="shared" si="3"/>
        <v>31908</v>
      </c>
    </row>
    <row r="48" spans="1:7">
      <c r="A48" s="16" t="s">
        <v>91</v>
      </c>
      <c r="B48" s="17" t="s">
        <v>92</v>
      </c>
      <c r="C48" s="18">
        <v>1819</v>
      </c>
      <c r="D48" s="18">
        <v>979</v>
      </c>
      <c r="E48" s="20">
        <f t="shared" si="0"/>
        <v>8672</v>
      </c>
      <c r="F48" s="20">
        <v>40580</v>
      </c>
      <c r="G48" s="20">
        <f t="shared" si="3"/>
        <v>31908</v>
      </c>
    </row>
    <row r="49" spans="1:7">
      <c r="A49" s="16" t="s">
        <v>93</v>
      </c>
      <c r="B49" s="17" t="s">
        <v>94</v>
      </c>
      <c r="C49" s="18">
        <v>1819</v>
      </c>
      <c r="D49" s="18">
        <v>979</v>
      </c>
      <c r="E49" s="20">
        <f t="shared" si="0"/>
        <v>8672</v>
      </c>
      <c r="F49" s="20">
        <v>40580</v>
      </c>
      <c r="G49" s="20">
        <f t="shared" si="3"/>
        <v>31908</v>
      </c>
    </row>
    <row r="50" spans="1:7">
      <c r="A50" s="16" t="s">
        <v>95</v>
      </c>
      <c r="B50" s="17" t="s">
        <v>96</v>
      </c>
      <c r="C50" s="18">
        <v>1819</v>
      </c>
      <c r="D50" s="18">
        <v>979</v>
      </c>
      <c r="E50" s="20">
        <f t="shared" ref="E50" si="4">D50*7+C50</f>
        <v>8672</v>
      </c>
      <c r="F50" s="20">
        <v>40580</v>
      </c>
      <c r="G50" s="20">
        <f t="shared" ref="G50" si="5">F50-E50</f>
        <v>31908</v>
      </c>
    </row>
    <row r="51" spans="5:7">
      <c r="E51" s="27"/>
      <c r="F51" s="27"/>
      <c r="G51" s="27"/>
    </row>
    <row r="52" spans="1:7">
      <c r="A52" s="5"/>
      <c r="E52" s="27"/>
      <c r="F52" s="27"/>
      <c r="G52" s="27"/>
    </row>
    <row r="53" spans="1:7">
      <c r="A53" s="5"/>
      <c r="E53" s="27"/>
      <c r="F53" s="27"/>
      <c r="G53" s="27"/>
    </row>
    <row r="54" spans="1:7">
      <c r="A54" s="5"/>
      <c r="E54" s="27"/>
      <c r="F54" s="27"/>
      <c r="G54" s="27"/>
    </row>
    <row r="55" spans="1:7">
      <c r="A55" s="5"/>
      <c r="E55" s="27"/>
      <c r="F55" s="27"/>
      <c r="G55" s="27"/>
    </row>
    <row r="56" spans="1:7">
      <c r="A56" s="5"/>
      <c r="E56" s="27"/>
      <c r="F56" s="27"/>
      <c r="G56" s="27"/>
    </row>
    <row r="57" spans="1:7">
      <c r="A57" s="5"/>
      <c r="E57" s="27"/>
      <c r="F57" s="27"/>
      <c r="G57" s="27"/>
    </row>
    <row r="58" spans="1:7">
      <c r="A58" s="5"/>
      <c r="E58" s="27"/>
      <c r="F58" s="27"/>
      <c r="G58" s="27"/>
    </row>
    <row r="59" spans="1:7">
      <c r="A59" s="5" t="s">
        <v>97</v>
      </c>
      <c r="E59" s="27"/>
      <c r="F59" s="27"/>
      <c r="G59" s="27"/>
    </row>
    <row r="60" spans="1:7">
      <c r="A60" s="5"/>
      <c r="C60" s="6" t="s">
        <v>2</v>
      </c>
      <c r="D60" s="6"/>
      <c r="E60" s="6"/>
      <c r="F60" s="6"/>
      <c r="G60" s="6"/>
    </row>
    <row r="61" ht="30" spans="1:7">
      <c r="A61" s="9" t="s">
        <v>3</v>
      </c>
      <c r="B61" s="28" t="s">
        <v>4</v>
      </c>
      <c r="C61" s="11" t="s">
        <v>5</v>
      </c>
      <c r="D61" s="12" t="s">
        <v>6</v>
      </c>
      <c r="E61" s="29" t="s">
        <v>7</v>
      </c>
      <c r="F61" s="9" t="s">
        <v>8</v>
      </c>
      <c r="G61" s="9" t="s">
        <v>9</v>
      </c>
    </row>
    <row r="62" spans="1:7">
      <c r="A62" s="13" t="s">
        <v>98</v>
      </c>
      <c r="B62" s="14"/>
      <c r="C62" s="14"/>
      <c r="D62" s="14"/>
      <c r="E62" s="14"/>
      <c r="F62" s="14"/>
      <c r="G62" s="15"/>
    </row>
    <row r="63" spans="1:7">
      <c r="A63" s="30" t="s">
        <v>99</v>
      </c>
      <c r="B63" s="31" t="s">
        <v>100</v>
      </c>
      <c r="C63" s="32">
        <v>1995</v>
      </c>
      <c r="D63" s="32">
        <v>1155</v>
      </c>
      <c r="E63" s="33">
        <f>D63*5+C63</f>
        <v>7770</v>
      </c>
      <c r="F63" s="34">
        <v>30435</v>
      </c>
      <c r="G63" s="34">
        <f>F63-E63</f>
        <v>22665</v>
      </c>
    </row>
    <row r="64" spans="1:7">
      <c r="A64" s="30" t="s">
        <v>101</v>
      </c>
      <c r="B64" s="31" t="s">
        <v>102</v>
      </c>
      <c r="C64" s="32">
        <v>1995</v>
      </c>
      <c r="D64" s="32">
        <v>1155</v>
      </c>
      <c r="E64" s="33">
        <f>D64*5+C64</f>
        <v>7770</v>
      </c>
      <c r="F64" s="34">
        <v>30435</v>
      </c>
      <c r="G64" s="34">
        <f>F64-E64</f>
        <v>22665</v>
      </c>
    </row>
    <row r="65" spans="1:7">
      <c r="A65" s="16" t="s">
        <v>103</v>
      </c>
      <c r="B65" s="17" t="s">
        <v>104</v>
      </c>
      <c r="C65" s="18">
        <v>1995</v>
      </c>
      <c r="D65" s="18">
        <v>1155</v>
      </c>
      <c r="E65" s="19">
        <f>D65*7+C65</f>
        <v>10080</v>
      </c>
      <c r="F65" s="20">
        <v>40580</v>
      </c>
      <c r="G65" s="20">
        <f>F65-E65</f>
        <v>30500</v>
      </c>
    </row>
    <row r="66" spans="1:7">
      <c r="A66" s="16" t="s">
        <v>105</v>
      </c>
      <c r="B66" s="17" t="s">
        <v>20</v>
      </c>
      <c r="C66" s="18">
        <v>1995</v>
      </c>
      <c r="D66" s="18">
        <v>1155</v>
      </c>
      <c r="E66" s="19">
        <f>D66*7+C66</f>
        <v>10080</v>
      </c>
      <c r="F66" s="20">
        <v>40580</v>
      </c>
      <c r="G66" s="20">
        <f t="shared" ref="G66:G69" si="6">F66-E66</f>
        <v>30500</v>
      </c>
    </row>
    <row r="67" spans="1:7">
      <c r="A67" s="16" t="s">
        <v>106</v>
      </c>
      <c r="B67" s="17" t="s">
        <v>107</v>
      </c>
      <c r="C67" s="18">
        <v>1995</v>
      </c>
      <c r="D67" s="18">
        <v>1155</v>
      </c>
      <c r="E67" s="19">
        <f>D67*7+C67</f>
        <v>10080</v>
      </c>
      <c r="F67" s="20">
        <v>40580</v>
      </c>
      <c r="G67" s="20">
        <f t="shared" si="6"/>
        <v>30500</v>
      </c>
    </row>
    <row r="68" spans="1:7">
      <c r="A68" s="16" t="s">
        <v>108</v>
      </c>
      <c r="B68" s="17" t="s">
        <v>109</v>
      </c>
      <c r="C68" s="18">
        <v>1995</v>
      </c>
      <c r="D68" s="18">
        <v>1155</v>
      </c>
      <c r="E68" s="19">
        <f>D68*7+C68</f>
        <v>10080</v>
      </c>
      <c r="F68" s="20">
        <v>40580</v>
      </c>
      <c r="G68" s="20">
        <f t="shared" si="6"/>
        <v>30500</v>
      </c>
    </row>
    <row r="69" spans="1:7">
      <c r="A69" s="16" t="s">
        <v>110</v>
      </c>
      <c r="B69" s="17" t="s">
        <v>111</v>
      </c>
      <c r="C69" s="18">
        <v>1995</v>
      </c>
      <c r="D69" s="18">
        <v>1155</v>
      </c>
      <c r="E69" s="19">
        <f>D69*7+C69</f>
        <v>10080</v>
      </c>
      <c r="F69" s="20">
        <v>40580</v>
      </c>
      <c r="G69" s="20">
        <f t="shared" si="6"/>
        <v>30500</v>
      </c>
    </row>
    <row r="70" spans="1:7">
      <c r="A70" s="13" t="s">
        <v>112</v>
      </c>
      <c r="B70" s="14"/>
      <c r="C70" s="14"/>
      <c r="D70" s="14"/>
      <c r="E70" s="14"/>
      <c r="F70" s="14"/>
      <c r="G70" s="15"/>
    </row>
    <row r="71" spans="1:7">
      <c r="A71" s="16" t="s">
        <v>113</v>
      </c>
      <c r="B71" s="17" t="s">
        <v>114</v>
      </c>
      <c r="C71" s="18">
        <v>2045</v>
      </c>
      <c r="D71" s="18">
        <v>1205</v>
      </c>
      <c r="E71" s="19">
        <f>D71*7+C71</f>
        <v>10480</v>
      </c>
      <c r="F71" s="20">
        <v>40580</v>
      </c>
      <c r="G71" s="20">
        <f>F71-E71</f>
        <v>30100</v>
      </c>
    </row>
    <row r="72" spans="1:7">
      <c r="A72" s="16" t="s">
        <v>115</v>
      </c>
      <c r="B72" s="17" t="s">
        <v>116</v>
      </c>
      <c r="C72" s="18">
        <v>2045</v>
      </c>
      <c r="D72" s="18">
        <v>1205</v>
      </c>
      <c r="E72" s="19">
        <f>D72*7+C72</f>
        <v>10480</v>
      </c>
      <c r="F72" s="20">
        <v>40580</v>
      </c>
      <c r="G72" s="20">
        <f t="shared" ref="G72:G78" si="7">F72-E72</f>
        <v>30100</v>
      </c>
    </row>
    <row r="73" spans="1:7">
      <c r="A73" s="16" t="s">
        <v>117</v>
      </c>
      <c r="B73" s="17" t="s">
        <v>118</v>
      </c>
      <c r="C73" s="18">
        <v>2045</v>
      </c>
      <c r="D73" s="18">
        <v>1205</v>
      </c>
      <c r="E73" s="19">
        <f>D73*7+C73</f>
        <v>10480</v>
      </c>
      <c r="F73" s="20">
        <v>40580</v>
      </c>
      <c r="G73" s="20">
        <f t="shared" si="7"/>
        <v>30100</v>
      </c>
    </row>
    <row r="74" spans="1:7">
      <c r="A74" s="16" t="s">
        <v>119</v>
      </c>
      <c r="B74" s="17" t="s">
        <v>120</v>
      </c>
      <c r="C74" s="18">
        <v>2045</v>
      </c>
      <c r="D74" s="18">
        <v>1205</v>
      </c>
      <c r="E74" s="19">
        <f>D74*7+C74</f>
        <v>10480</v>
      </c>
      <c r="F74" s="20">
        <v>40580</v>
      </c>
      <c r="G74" s="20">
        <f t="shared" si="7"/>
        <v>30100</v>
      </c>
    </row>
    <row r="75" spans="1:7">
      <c r="A75" s="16" t="s">
        <v>121</v>
      </c>
      <c r="B75" s="17" t="s">
        <v>122</v>
      </c>
      <c r="C75" s="18">
        <v>2045</v>
      </c>
      <c r="D75" s="18">
        <v>1205</v>
      </c>
      <c r="E75" s="19">
        <f>D75*7+C75</f>
        <v>10480</v>
      </c>
      <c r="F75" s="20">
        <v>40580</v>
      </c>
      <c r="G75" s="20">
        <f t="shared" si="7"/>
        <v>30100</v>
      </c>
    </row>
    <row r="76" spans="1:7">
      <c r="A76" s="16" t="s">
        <v>123</v>
      </c>
      <c r="B76" s="17" t="s">
        <v>124</v>
      </c>
      <c r="C76" s="18">
        <v>2045</v>
      </c>
      <c r="D76" s="18">
        <v>1205</v>
      </c>
      <c r="E76" s="19">
        <f>D76*7+C76</f>
        <v>10480</v>
      </c>
      <c r="F76" s="20">
        <v>40580</v>
      </c>
      <c r="G76" s="20">
        <f t="shared" si="7"/>
        <v>30100</v>
      </c>
    </row>
    <row r="77" spans="1:7">
      <c r="A77" s="16" t="s">
        <v>125</v>
      </c>
      <c r="B77" s="17" t="s">
        <v>126</v>
      </c>
      <c r="C77" s="18">
        <v>2045</v>
      </c>
      <c r="D77" s="18">
        <v>1205</v>
      </c>
      <c r="E77" s="19">
        <f>D77*7+C77</f>
        <v>10480</v>
      </c>
      <c r="F77" s="20">
        <v>40580</v>
      </c>
      <c r="G77" s="20">
        <f t="shared" si="7"/>
        <v>30100</v>
      </c>
    </row>
    <row r="78" spans="1:7">
      <c r="A78" s="16" t="s">
        <v>127</v>
      </c>
      <c r="B78" s="17" t="s">
        <v>128</v>
      </c>
      <c r="C78" s="18">
        <v>2045</v>
      </c>
      <c r="D78" s="18">
        <v>1205</v>
      </c>
      <c r="E78" s="19">
        <f>D78*7+C78</f>
        <v>10480</v>
      </c>
      <c r="F78" s="20">
        <v>40580</v>
      </c>
      <c r="G78" s="20">
        <f t="shared" si="7"/>
        <v>30100</v>
      </c>
    </row>
    <row r="79" spans="1:7">
      <c r="A79" s="13" t="s">
        <v>129</v>
      </c>
      <c r="B79" s="14"/>
      <c r="C79" s="14"/>
      <c r="D79" s="14"/>
      <c r="E79" s="14"/>
      <c r="F79" s="14"/>
      <c r="G79" s="15"/>
    </row>
    <row r="80" spans="1:7">
      <c r="A80" s="16" t="s">
        <v>130</v>
      </c>
      <c r="B80" s="17" t="s">
        <v>131</v>
      </c>
      <c r="C80" s="18">
        <v>2360</v>
      </c>
      <c r="D80" s="18">
        <v>1520</v>
      </c>
      <c r="E80" s="19">
        <f t="shared" ref="E80" si="8">D80*7+C80</f>
        <v>13000</v>
      </c>
      <c r="F80" s="20">
        <v>40580</v>
      </c>
      <c r="G80" s="20">
        <f>F80-E80</f>
        <v>27580</v>
      </c>
    </row>
    <row r="83" spans="1:1">
      <c r="A83" s="4" t="s">
        <v>132</v>
      </c>
    </row>
    <row r="84" spans="1:2">
      <c r="A84" s="2">
        <v>1</v>
      </c>
      <c r="B84" t="s">
        <v>133</v>
      </c>
    </row>
    <row r="85" spans="2:2">
      <c r="B85" t="s">
        <v>134</v>
      </c>
    </row>
    <row r="87" spans="1:2">
      <c r="A87" s="2">
        <v>2</v>
      </c>
      <c r="B87" t="s">
        <v>135</v>
      </c>
    </row>
    <row r="88" spans="2:2">
      <c r="B88" t="s">
        <v>136</v>
      </c>
    </row>
    <row r="105" spans="2:2">
      <c r="B105" t="s">
        <v>137</v>
      </c>
    </row>
  </sheetData>
  <mergeCells count="10">
    <mergeCell ref="A1:E1"/>
    <mergeCell ref="C4:E4"/>
    <mergeCell ref="F4:G4"/>
    <mergeCell ref="A6:G6"/>
    <mergeCell ref="A27:G27"/>
    <mergeCell ref="A38:G38"/>
    <mergeCell ref="C60:E60"/>
    <mergeCell ref="A62:G62"/>
    <mergeCell ref="A70:G70"/>
    <mergeCell ref="A79:G79"/>
  </mergeCells>
  <pageMargins left="0.432638888888889" right="0.156944444444444" top="0.751388888888889" bottom="0.751388888888889" header="0.298611111111111" footer="0.298611111111111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ISM&amp;P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DELL-PC02</cp:lastModifiedBy>
  <dcterms:created xsi:type="dcterms:W3CDTF">2023-09-05T04:12:00Z</dcterms:created>
  <dcterms:modified xsi:type="dcterms:W3CDTF">2023-09-07T00:29:01Z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B582343B002B4E7393BA6FEB95D64487_12</vt:lpwstr>
  </property>
  <property fmtid="{D5CDD505-2E9C-101B-9397-08002B2CF9AE}" pid="3" name="KSOProductBuildVer">
    <vt:lpwstr>1033-12.2.0.13110</vt:lpwstr>
  </property>
</Properties>
</file>